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ADMINISTRACIÓN\2021\2021 EE FF\1er TRIM 2021 -web\Excel\"/>
    </mc:Choice>
  </mc:AlternateContent>
  <bookViews>
    <workbookView xWindow="2640" yWindow="2640" windowWidth="21600" windowHeight="1150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7" i="5" l="1"/>
  <c r="U17" i="5"/>
  <c r="V14" i="5"/>
  <c r="U14" i="5"/>
  <c r="V11" i="5"/>
  <c r="U11" i="5"/>
  <c r="T7" i="5"/>
  <c r="J5" i="5"/>
  <c r="I5" i="5"/>
  <c r="H5" i="5"/>
  <c r="G5" i="5"/>
  <c r="F5" i="5"/>
  <c r="T17" i="5" l="1"/>
  <c r="T11" i="5"/>
  <c r="T14" i="5"/>
</calcChain>
</file>

<file path=xl/sharedStrings.xml><?xml version="1.0" encoding="utf-8"?>
<sst xmlns="http://schemas.openxmlformats.org/spreadsheetml/2006/main" count="293" uniqueCount="163">
  <si>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</si>
  <si>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</si>
  <si>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</si>
  <si>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</si>
  <si>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</si>
  <si>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</si>
  <si>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</si>
  <si>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</si>
  <si>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</si>
  <si>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</si>
  <si>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</si>
  <si>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</si>
  <si>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</si>
  <si>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</si>
  <si>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</si>
  <si>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</si>
  <si>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</si>
  <si>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</si>
  <si>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</si>
  <si>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</si>
  <si>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</si>
  <si>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</si>
  <si>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</si>
  <si>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</si>
  <si>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</si>
  <si>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</si>
  <si>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</si>
  <si>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</si>
  <si>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</si>
  <si>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</si>
  <si>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</si>
  <si>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</si>
  <si>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</si>
  <si>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</si>
  <si>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</si>
  <si>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</si>
  <si>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</si>
  <si>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</si>
  <si>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</si>
  <si>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</si>
  <si>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</si>
  <si>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Modificado</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</si>
  <si>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</si>
  <si>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</si>
  <si>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</si>
  <si>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</si>
  <si>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</si>
  <si>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</si>
  <si>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</si>
  <si>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</si>
  <si>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</si>
  <si>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</si>
  <si>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</si>
  <si>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</si>
  <si>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</si>
  <si>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</si>
  <si>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</si>
  <si>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</si>
  <si>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</si>
  <si>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</si>
  <si>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</si>
  <si>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</si>
  <si>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</si>
  <si>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</si>
  <si>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</si>
  <si>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</si>
  <si>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</si>
  <si>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</si>
  <si>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</si>
  <si>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</si>
  <si>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</si>
  <si>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</si>
  <si>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</si>
  <si>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</si>
  <si>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</si>
  <si>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</si>
  <si>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</si>
  <si>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</si>
  <si>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</si>
  <si>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</si>
  <si>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</si>
  <si>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</si>
  <si>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Procuraduría de los Derechos Humanos del Estado de Guanajuato
Indicadores de Resultados
Del 01 de Enero al 31 de Marzo de 2021</t>
  </si>
  <si>
    <t>Aprobado</t>
  </si>
  <si>
    <t>Devengado</t>
  </si>
  <si>
    <t>Ejercido</t>
  </si>
  <si>
    <t>Pagado</t>
  </si>
  <si>
    <t>P</t>
  </si>
  <si>
    <t>P000-G1041</t>
  </si>
  <si>
    <t>P000 Planeación, seguimiento y evaluación de políticas públicas - G1041 Administración de los recursos humanos, materiales, financieros y de servicios de la PDH</t>
  </si>
  <si>
    <t>1.2.4 Derechos Humanos</t>
  </si>
  <si>
    <t xml:space="preserve"> </t>
  </si>
  <si>
    <t>M</t>
  </si>
  <si>
    <t>M000-G2029</t>
  </si>
  <si>
    <t>E</t>
  </si>
  <si>
    <t>E049-P0851</t>
  </si>
  <si>
    <t>E049 Procuraduría de los Derechos Humanos - P0851 Educación en cultura de derechos humanos.</t>
  </si>
  <si>
    <t>E049-P0852</t>
  </si>
  <si>
    <t>E049 Procuraduría de los Derechos Humanos - P0852 Promoción de los derechos humanos en el Estado de Guanajuato</t>
  </si>
  <si>
    <t>E049-P0853</t>
  </si>
  <si>
    <t>E049 Procuraduría de los Derechos Humanos - P0853 Recomendaciones emitidas por este organismo y aceptadas por la autoridad involucrada.</t>
  </si>
  <si>
    <t>SI</t>
  </si>
  <si>
    <t>Procuraduría de los Derechos Humanos del Estado de Guanajuato</t>
  </si>
  <si>
    <t>Fin</t>
  </si>
  <si>
    <t>Contribuir a incrementar la confianza ciudadana de los guanajuatenses en sus autoridades mediante la implementación de acciones de control en las instancias responsables para su aplicación, garantizando el estado de derecho en la entidad.</t>
  </si>
  <si>
    <t>Confianza en las Instituciones del orden público</t>
  </si>
  <si>
    <t>(Porcentaje promedio de población de 18 años y más con poca o nula confianza en las instituciones relacionadas con el orden público)</t>
  </si>
  <si>
    <t>Porcentaje promedio de población de 18 años y más con poca o nula confianza en las instituciones relacionadas con el orden público: 1. Policía Federal, 2. Policía Estatal, 3. Policía Ministerial, 4. Policía Preventiva, 5. Policía de Tránsito</t>
  </si>
  <si>
    <t>Porcentaje</t>
  </si>
  <si>
    <t>Porcentaje de personas de 18 años y más que identifica a los Ministerios Públicos y Procuradurías y manifiesta que les generan confianza</t>
  </si>
  <si>
    <t>(Estimación de personas de 18 de años y más que identifica a los ministerios públicos y procuradurías y manifiesta que les genera confianza) /( Estimación de la población de 18 años o más mitad del año calendario) *100</t>
  </si>
  <si>
    <t>Mide el porcentaje de la población de 18 años y más que identifica a los Ministerios Públicos y Procuradurías y manifiesta que éstos le generan mucha confianza o alguna confianza respecto al total de la población de 18 años y más de identifica a los Ministeerios Públicos y Procuradurías</t>
  </si>
  <si>
    <t>Propósito</t>
  </si>
  <si>
    <t>Las personas en el Estado de Guanajuato viven en un ambiente de respeto de sus derechos humanos mediante la resolución de quejas presentadas.</t>
  </si>
  <si>
    <t>Porcentaje de quejas resueltas en materia de Derechos Humanos.</t>
  </si>
  <si>
    <t>(Quejas resueltas en temas de Derechos Humanos) / (Total de quejas recibidas en temas de Derechos Humanos)*100</t>
  </si>
  <si>
    <t>Muestra el nivel de resolución de quejas, respecto a las quejas recibidas en materia de Derechos Humanos</t>
  </si>
  <si>
    <t>Componente</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</si>
  <si>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</si>
  <si>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</si>
  <si>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(Personas capacitadas e informadas en Derechos Humanos)/(Personas programadas a capacitar e informar en Derechos Humanos)*100</t>
  </si>
  <si>
    <t>Del total de personas programadas a capacitar e informar en Derechos Humanos. Este indicador muestra el porcentaje de las mismas capacitadas e informadas</t>
  </si>
  <si>
    <t>Acciones de capacitación, divulgación y estudio a quienes viven o transitan en el estado de Guanajuato, con el objeto de fortalecer la cultura de los Derechos Humanos, realizadas y dirigidas.</t>
  </si>
  <si>
    <t>Porcentaje de eventos realizados para el fortalecimiento de los Derechos Humanos.</t>
  </si>
  <si>
    <t>(Eventos realizados para el fortalecimiento de los Derechos Humanos)/(Eventos programados a realizar para el fortalecimiento de los Derechos Humanos)*100</t>
  </si>
  <si>
    <t>Del total de eventos programados a realizar para el fortalecimiento de los Derechos Humanos. Este indicador muestra el porcentaje de los mismos programados</t>
  </si>
  <si>
    <t>Actividad</t>
  </si>
  <si>
    <t>Sensibilización, capacitación y difusión a personas en materia de Derechos Humanos.</t>
  </si>
  <si>
    <t>Porcentaje de Avance Físico del Proceso/Proyecto</t>
  </si>
  <si>
    <t>(Porcentaje de avance físico alcanzado por el porceso/proyecto durante la fase de ejecución)/(Porcentaje de avance físico establecido en la fase de programación para el proceso/proyecto)*100</t>
  </si>
  <si>
    <t>Este indicador compara porcentualmente el cumplimiento de metas del proceso/proyecto alcanzado durante la ejecución, respecto a las metas programadas para el ejercicio presupuestal vigente</t>
  </si>
  <si>
    <t>Porcentaje de Avance Financiero del Proceso/Proyecto</t>
  </si>
  <si>
    <t>(Porcentaje de avance financiero alcanzado por el porceso/proyecto durante la fase de ejecución)/(Porcentaje de avance financiero establecido en la fase de programación para el proceso/proyecto)*100</t>
  </si>
  <si>
    <t>Este indicador compara porcentualmente el importe ejercido para el proceso/proyecto, respecto al gasto programado para el ejercicio presupuestal vigente</t>
  </si>
  <si>
    <t>Acciones de promoción y difusión directa y transversal del conocimiento de los Derechos Humanos en la Sociedad realizadas.</t>
  </si>
  <si>
    <r>
      <t xml:space="preserve">Porcentaje de campañas para la </t>
    </r>
    <r>
      <rPr>
        <b/>
        <sz val="8"/>
        <rFont val="Arial"/>
        <family val="2"/>
      </rPr>
      <t xml:space="preserve">difusión de </t>
    </r>
    <r>
      <rPr>
        <b/>
        <sz val="8"/>
        <color indexed="8"/>
        <rFont val="Arial"/>
        <family val="2"/>
      </rPr>
      <t>imagen institucional realizadas.</t>
    </r>
  </si>
  <si>
    <t>(Campañas para la difusión de imagen institucional realizadas)/(Campañas para la difusión de imagen institucional solicitadas)*100</t>
  </si>
  <si>
    <t>Campañas para la difusión de imagen institucional solicitadas. Este indicador muestra el porcentaje de las realizadas</t>
  </si>
  <si>
    <t>Elaboración de actividades de diseño, análisis, difusión y promoción sobre imagen institucional y servicios ofrecidos a la ciudadanía.</t>
  </si>
  <si>
    <r>
      <t xml:space="preserve">Acciones de protección y defensa </t>
    </r>
    <r>
      <rPr>
        <b/>
        <sz val="8"/>
        <rFont val="Arial"/>
        <family val="2"/>
      </rPr>
      <t>en materia de los Derechos Humanos implementadas.</t>
    </r>
  </si>
  <si>
    <t>Porcentaje de recomendaciones aceptadas por la autoridad involucrada</t>
  </si>
  <si>
    <t>(Recomendaciones aceptadas por la autoridad involucrada)/(Total de Recomendaciones emitidas por la Procuraduría de los Derechos Humanos)*100</t>
  </si>
  <si>
    <t>De las recomendaciones emitidas por la PDH, este indicador muestra el porcentaje de las que fueron aceptadas por la autoridad involucrada</t>
  </si>
  <si>
    <t xml:space="preserve"> Orientación, atención, integración e investigación de quejas, asi como elaboración de proyectos de resolución para emisión de recomendaciones</t>
  </si>
  <si>
    <t>Administración de recursos humanos, materiales y financieros.</t>
  </si>
  <si>
    <t>Porcentaje de cumplimiento de entrega de información financiera y cuenta pública en tiempo y forma.</t>
  </si>
  <si>
    <t>(Información trimestral y cuenta pública entregada en tiempo y forma/información trimestral y cuenta publica anual)*100</t>
  </si>
  <si>
    <t>Avances de entrega de información financiera trimestral y una cuenta pública anual entregada</t>
  </si>
  <si>
    <t>M000 Apoyo al proceso presupuestario y para mejorar la eficiencia institucional - Coordinación y dirección de políticas públicas en materia de derechos humanos.</t>
  </si>
  <si>
    <t>Coordinación y dirección de acciones y estratégias em el fortalecimiento del trabajo por los Derechos Humanos.</t>
  </si>
  <si>
    <t>Porcentaje de implementación de acciones de Plan de Trabajo</t>
  </si>
  <si>
    <t>(Número de acciones para el Plan de Trabajo realizadas/Número de acciones de Plan de Trabajo programadas)*100</t>
  </si>
  <si>
    <t>De las 30 acciones del plan de trabajo institucional 2016-2020 de la PDHEG, las acciones programadas a realizar para el cumplimiento al mismo.</t>
  </si>
  <si>
    <t>E049</t>
  </si>
  <si>
    <t>E049 Procuraduría de los Derechos Humanos</t>
  </si>
  <si>
    <t>Bajo protesta de decir verdad declaramos que los Estados Financieros y sus notas, son razonablemente correctos y son responsabilidad del emisor.</t>
  </si>
  <si>
    <t xml:space="preserve">                Autorizó:</t>
  </si>
  <si>
    <t xml:space="preserve">      Elaboró:</t>
  </si>
  <si>
    <t xml:space="preserve">     Maestro Vicente de Jesús Esqueda Méndez</t>
  </si>
  <si>
    <t>C.P. Marisol Hernández Pérez</t>
  </si>
  <si>
    <t xml:space="preserve">     Procurador de Derechos Humanos</t>
  </si>
  <si>
    <t>Coordinadora Administrativa</t>
  </si>
  <si>
    <t xml:space="preserve">     del Estado de Guanajuato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</si>
</sst>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
    <numFmt numFmtId="166" formatCode="_-* #,##0_-;\-* #,##0_-;_-* &quot;-&quot;??_-;_-@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b/>
      <sz val="8"/>
      <color indexed="8"/>
      <name val="Arial"/>
      <family val="2"/>
    </font>
    <font>
      <sz val="8"/>
      <name val="Arial"/>
      <family val="2"/>
    </font>
    <font>
      <sz val="9"/>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7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1" xfId="0"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5" borderId="0" xfId="0" applyFont="1" applyFill="1" applyAlignment="1">
      <alignment horizontal="center" vertical="center" wrapText="1"/>
    </xf>
    <xf numFmtId="0" fontId="3" fillId="6" borderId="0" xfId="16" applyFont="1" applyFill="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3" fillId="9" borderId="0" xfId="16" applyFont="1" applyFill="1" applyAlignment="1">
      <alignment horizontal="center" vertical="center" wrapText="1"/>
    </xf>
    <xf numFmtId="4" fontId="8" fillId="0" borderId="7" xfId="0" applyNumberFormat="1" applyFont="1" applyBorder="1" applyAlignment="1" applyProtection="1">
      <alignment horizontal="right" vertical="top"/>
      <protection locked="0"/>
    </xf>
    <xf numFmtId="0" fontId="10" fillId="0" borderId="2" xfId="0" applyFont="1" applyBorder="1" applyAlignment="1" applyProtection="1">
      <alignment horizontal="left" vertical="top" wrapText="1"/>
      <protection locked="0"/>
    </xf>
    <xf numFmtId="4" fontId="10" fillId="0" borderId="7" xfId="0" applyNumberFormat="1" applyFont="1" applyBorder="1" applyAlignment="1" applyProtection="1">
      <alignment horizontal="right" vertical="top"/>
      <protection locked="0"/>
    </xf>
    <xf numFmtId="0" fontId="10" fillId="0" borderId="2" xfId="0" applyFont="1" applyBorder="1" applyAlignment="1" applyProtection="1">
      <alignment vertical="top"/>
      <protection locked="0"/>
    </xf>
    <xf numFmtId="0" fontId="10" fillId="0" borderId="2" xfId="0" applyFont="1" applyBorder="1" applyAlignment="1" applyProtection="1">
      <alignment vertical="top" wrapText="1"/>
      <protection locked="0"/>
    </xf>
    <xf numFmtId="0" fontId="8" fillId="10" borderId="2" xfId="0" applyFont="1" applyFill="1" applyBorder="1" applyAlignment="1" applyProtection="1">
      <alignment horizontal="left" vertical="top" wrapText="1"/>
      <protection locked="0"/>
    </xf>
    <xf numFmtId="10" fontId="8" fillId="10" borderId="2" xfId="0" applyNumberFormat="1" applyFont="1" applyFill="1" applyBorder="1" applyAlignment="1" applyProtection="1">
      <alignment horizontal="center" vertical="top"/>
      <protection locked="0"/>
    </xf>
    <xf numFmtId="165" fontId="10" fillId="0" borderId="2" xfId="0" applyNumberFormat="1" applyFont="1" applyBorder="1" applyAlignment="1" applyProtection="1">
      <alignment horizontal="left" vertical="top" wrapText="1"/>
      <protection locked="0"/>
    </xf>
    <xf numFmtId="166" fontId="10" fillId="0" borderId="2" xfId="17" applyNumberFormat="1" applyFont="1" applyBorder="1" applyAlignment="1" applyProtection="1">
      <alignment vertical="top" wrapText="1"/>
      <protection locked="0"/>
    </xf>
    <xf numFmtId="0" fontId="8" fillId="10" borderId="2" xfId="0" applyFont="1" applyFill="1" applyBorder="1" applyAlignment="1" applyProtection="1">
      <alignment horizontal="left" vertical="top"/>
      <protection locked="0"/>
    </xf>
    <xf numFmtId="4" fontId="10" fillId="0" borderId="2" xfId="0" applyNumberFormat="1" applyFont="1" applyBorder="1" applyAlignment="1" applyProtection="1">
      <alignment horizontal="right" vertical="top"/>
      <protection locked="0"/>
    </xf>
    <xf numFmtId="10" fontId="8" fillId="10" borderId="2" xfId="0" applyNumberFormat="1" applyFont="1" applyFill="1" applyBorder="1" applyAlignment="1" applyProtection="1">
      <alignment horizontal="center" vertical="top" wrapText="1"/>
      <protection locked="0"/>
    </xf>
    <xf numFmtId="0" fontId="10" fillId="10" borderId="2" xfId="0" applyFont="1" applyFill="1" applyBorder="1" applyAlignment="1" applyProtection="1">
      <alignment vertical="top"/>
      <protection locked="0"/>
    </xf>
    <xf numFmtId="9" fontId="10" fillId="10" borderId="2" xfId="18" applyFont="1" applyFill="1" applyBorder="1" applyAlignment="1" applyProtection="1">
      <alignment horizontal="left" vertical="top" wrapText="1"/>
      <protection locked="0"/>
    </xf>
    <xf numFmtId="4" fontId="10" fillId="0" borderId="7" xfId="0" applyNumberFormat="1" applyFont="1" applyBorder="1" applyAlignment="1" applyProtection="1">
      <alignment vertical="top" wrapText="1"/>
      <protection locked="0"/>
    </xf>
    <xf numFmtId="10" fontId="10" fillId="1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10" fillId="10" borderId="2" xfId="0" applyFont="1" applyFill="1" applyBorder="1" applyAlignment="1" applyProtection="1">
      <alignment vertical="top" wrapText="1"/>
      <protection locked="0"/>
    </xf>
    <xf numFmtId="10" fontId="8" fillId="10" borderId="2" xfId="0" applyNumberFormat="1" applyFont="1" applyFill="1" applyBorder="1" applyAlignment="1" applyProtection="1">
      <alignment horizontal="left" vertical="top" wrapText="1"/>
      <protection locked="0"/>
    </xf>
    <xf numFmtId="4" fontId="10" fillId="0" borderId="2" xfId="0" applyNumberFormat="1" applyFont="1" applyBorder="1" applyAlignment="1" applyProtection="1">
      <alignment vertical="top" wrapText="1"/>
      <protection locked="0"/>
    </xf>
    <xf numFmtId="0" fontId="10" fillId="0" borderId="2" xfId="0" applyFont="1" applyFill="1" applyBorder="1" applyAlignment="1" applyProtection="1">
      <alignment vertical="top" wrapText="1"/>
      <protection locked="0"/>
    </xf>
    <xf numFmtId="10" fontId="10" fillId="10" borderId="2" xfId="0" applyNumberFormat="1" applyFont="1" applyFill="1" applyBorder="1" applyAlignment="1" applyProtection="1">
      <alignment horizontal="center" vertical="top" wrapText="1"/>
      <protection locked="0"/>
    </xf>
    <xf numFmtId="0" fontId="10" fillId="0" borderId="8" xfId="0" applyFont="1" applyBorder="1" applyAlignment="1" applyProtection="1">
      <alignment vertical="top"/>
      <protection locked="0"/>
    </xf>
    <xf numFmtId="0" fontId="10" fillId="0" borderId="8" xfId="0" applyFont="1" applyBorder="1" applyAlignment="1" applyProtection="1">
      <alignment vertical="top" wrapText="1"/>
      <protection locked="0"/>
    </xf>
    <xf numFmtId="0" fontId="8" fillId="10" borderId="8" xfId="0" applyFont="1" applyFill="1" applyBorder="1" applyAlignment="1" applyProtection="1">
      <alignment horizontal="left" vertical="top" wrapText="1"/>
      <protection locked="0"/>
    </xf>
    <xf numFmtId="0" fontId="8" fillId="10" borderId="8" xfId="0" applyFont="1" applyFill="1" applyBorder="1" applyAlignment="1" applyProtection="1">
      <alignment horizontal="left" vertical="top"/>
      <protection locked="0"/>
    </xf>
    <xf numFmtId="10" fontId="10" fillId="10" borderId="8" xfId="0" applyNumberFormat="1" applyFont="1" applyFill="1" applyBorder="1" applyAlignment="1" applyProtection="1">
      <alignment horizontal="center" vertical="top" wrapText="1"/>
      <protection locked="0"/>
    </xf>
    <xf numFmtId="10" fontId="8" fillId="0" borderId="8" xfId="0" applyNumberFormat="1" applyFont="1" applyFill="1" applyBorder="1" applyAlignment="1" applyProtection="1">
      <alignment horizontal="left" vertical="top" wrapText="1"/>
      <protection locked="0"/>
    </xf>
    <xf numFmtId="0" fontId="10" fillId="0" borderId="8" xfId="0" applyFont="1" applyFill="1" applyBorder="1" applyAlignment="1" applyProtection="1">
      <alignment vertical="top" wrapText="1"/>
      <protection locked="0"/>
    </xf>
    <xf numFmtId="0" fontId="0" fillId="0" borderId="2" xfId="0" applyFont="1" applyBorder="1" applyAlignment="1" applyProtection="1">
      <alignment vertical="top"/>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1" fillId="0" borderId="0" xfId="8" applyAlignment="1" applyProtection="1">
      <alignment horizontal="left" vertical="top" indent="1"/>
      <protection locked="0"/>
    </xf>
    <xf numFmtId="0" fontId="14" fillId="0" borderId="0" xfId="8" applyFont="1" applyFill="1" applyBorder="1" applyAlignment="1" applyProtection="1">
      <alignment vertical="top"/>
      <protection locked="0"/>
    </xf>
    <xf numFmtId="0" fontId="15" fillId="0" borderId="0" xfId="8" applyFont="1" applyFill="1" applyBorder="1" applyAlignment="1" applyProtection="1">
      <alignment vertical="top"/>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tabSelected="1" topLeftCell="A14" workbookViewId="0">
      <selection activeCell="B21" sqref="B2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66" t="s">
        <v>82</v>
      </c>
      <c r="B1" s="67"/>
      <c r="C1" s="67"/>
      <c r="D1" s="67"/>
      <c r="E1" s="67"/>
      <c r="F1" s="67"/>
      <c r="G1" s="67"/>
      <c r="H1" s="67"/>
      <c r="I1" s="67"/>
      <c r="J1" s="67"/>
      <c r="K1" s="67"/>
      <c r="L1" s="67"/>
      <c r="M1" s="67"/>
      <c r="N1" s="67"/>
      <c r="O1" s="67"/>
      <c r="P1" s="67"/>
      <c r="Q1" s="67"/>
      <c r="R1" s="67"/>
      <c r="S1" s="67"/>
      <c r="T1" s="67"/>
      <c r="U1" s="67"/>
      <c r="V1" s="67"/>
      <c r="W1" s="68"/>
    </row>
    <row r="2" spans="1:23" s="1" customFormat="1" ht="11.25" customHeight="1" x14ac:dyDescent="0.2">
      <c r="A2" s="24" t="s">
        <v>81</v>
      </c>
      <c r="B2" s="24"/>
      <c r="C2" s="24"/>
      <c r="D2" s="24"/>
      <c r="E2" s="24"/>
      <c r="F2" s="29" t="s">
        <v>2</v>
      </c>
      <c r="G2" s="29"/>
      <c r="H2" s="29"/>
      <c r="I2" s="29"/>
      <c r="J2" s="29"/>
      <c r="K2" s="25" t="s">
        <v>68</v>
      </c>
      <c r="L2" s="25"/>
      <c r="M2" s="25"/>
      <c r="N2" s="26" t="s">
        <v>69</v>
      </c>
      <c r="O2" s="26"/>
      <c r="P2" s="26"/>
      <c r="Q2" s="26"/>
      <c r="R2" s="26"/>
      <c r="S2" s="26"/>
      <c r="T2" s="26"/>
      <c r="U2" s="30" t="s">
        <v>51</v>
      </c>
      <c r="V2" s="30"/>
      <c r="W2" s="30"/>
    </row>
    <row r="3" spans="1:23" s="1" customFormat="1" ht="54.75" customHeight="1" x14ac:dyDescent="0.2">
      <c r="A3" s="19" t="s">
        <v>46</v>
      </c>
      <c r="B3" s="19" t="s">
        <v>45</v>
      </c>
      <c r="C3" s="19" t="s">
        <v>44</v>
      </c>
      <c r="D3" s="19" t="s">
        <v>43</v>
      </c>
      <c r="E3" s="19" t="s">
        <v>42</v>
      </c>
      <c r="F3" s="20" t="s">
        <v>83</v>
      </c>
      <c r="G3" s="20" t="s">
        <v>41</v>
      </c>
      <c r="H3" s="20" t="s">
        <v>84</v>
      </c>
      <c r="I3" s="21" t="s">
        <v>85</v>
      </c>
      <c r="J3" s="21" t="s">
        <v>86</v>
      </c>
      <c r="K3" s="22" t="s">
        <v>40</v>
      </c>
      <c r="L3" s="22" t="s">
        <v>39</v>
      </c>
      <c r="M3" s="22" t="s">
        <v>26</v>
      </c>
      <c r="N3" s="23" t="s">
        <v>38</v>
      </c>
      <c r="O3" s="23" t="s">
        <v>37</v>
      </c>
      <c r="P3" s="23" t="s">
        <v>36</v>
      </c>
      <c r="Q3" s="23" t="s">
        <v>80</v>
      </c>
      <c r="R3" s="23" t="s">
        <v>35</v>
      </c>
      <c r="S3" s="23" t="s">
        <v>34</v>
      </c>
      <c r="T3" s="23" t="s">
        <v>33</v>
      </c>
      <c r="U3" s="27" t="s">
        <v>50</v>
      </c>
      <c r="V3" s="28" t="s">
        <v>31</v>
      </c>
      <c r="W3" s="28" t="s">
        <v>67</v>
      </c>
    </row>
    <row r="4" spans="1:23" s="1" customFormat="1" ht="15" customHeight="1" x14ac:dyDescent="0.2">
      <c r="A4" s="31">
        <v>1</v>
      </c>
      <c r="B4" s="16">
        <v>2</v>
      </c>
      <c r="C4" s="31">
        <v>3</v>
      </c>
      <c r="D4" s="18">
        <v>4</v>
      </c>
      <c r="E4" s="31">
        <v>5</v>
      </c>
      <c r="F4" s="32">
        <v>6</v>
      </c>
      <c r="G4" s="32">
        <v>7</v>
      </c>
      <c r="H4" s="32">
        <v>8</v>
      </c>
      <c r="I4" s="32">
        <v>9</v>
      </c>
      <c r="J4" s="32">
        <v>10</v>
      </c>
      <c r="K4" s="33">
        <v>11</v>
      </c>
      <c r="L4" s="33">
        <v>12</v>
      </c>
      <c r="M4" s="33">
        <v>13</v>
      </c>
      <c r="N4" s="34">
        <v>14</v>
      </c>
      <c r="O4" s="34">
        <v>15</v>
      </c>
      <c r="P4" s="34">
        <v>16</v>
      </c>
      <c r="Q4" s="34">
        <v>17</v>
      </c>
      <c r="R4" s="34">
        <v>18</v>
      </c>
      <c r="S4" s="34">
        <v>19</v>
      </c>
      <c r="T4" s="34">
        <v>20</v>
      </c>
      <c r="U4" s="35">
        <v>21</v>
      </c>
      <c r="V4" s="35">
        <v>22</v>
      </c>
      <c r="W4" s="35">
        <v>23</v>
      </c>
    </row>
    <row r="5" spans="1:23" ht="78.75" x14ac:dyDescent="0.2">
      <c r="A5" s="39" t="s">
        <v>94</v>
      </c>
      <c r="B5" s="65" t="s">
        <v>153</v>
      </c>
      <c r="C5" s="40" t="s">
        <v>154</v>
      </c>
      <c r="D5" s="39" t="s">
        <v>90</v>
      </c>
      <c r="E5" s="37" t="s">
        <v>102</v>
      </c>
      <c r="F5" s="38">
        <f>SUM(F8:F19)</f>
        <v>117881220</v>
      </c>
      <c r="G5" s="38">
        <f>SUM(G8:G19)</f>
        <v>117881220</v>
      </c>
      <c r="H5" s="38">
        <f>SUM(H8:H19)</f>
        <v>19274616.259999998</v>
      </c>
      <c r="I5" s="38">
        <f>SUM(I8:I19)</f>
        <v>19274616.259999998</v>
      </c>
      <c r="J5" s="38">
        <f>SUM(J8:J19)</f>
        <v>19274616.259999998</v>
      </c>
      <c r="K5" s="39" t="s">
        <v>101</v>
      </c>
      <c r="L5" s="39" t="s">
        <v>103</v>
      </c>
      <c r="M5" s="40" t="s">
        <v>104</v>
      </c>
      <c r="N5" s="41" t="s">
        <v>105</v>
      </c>
      <c r="O5" s="41" t="s">
        <v>103</v>
      </c>
      <c r="P5" s="41" t="s">
        <v>106</v>
      </c>
      <c r="Q5" s="41" t="s">
        <v>107</v>
      </c>
      <c r="R5" s="42">
        <v>0.375</v>
      </c>
      <c r="S5" s="39"/>
      <c r="T5" s="43" t="s">
        <v>91</v>
      </c>
      <c r="U5" s="44"/>
      <c r="V5" s="44"/>
      <c r="W5" s="39" t="s">
        <v>108</v>
      </c>
    </row>
    <row r="6" spans="1:23" ht="78.75" x14ac:dyDescent="0.2">
      <c r="A6" s="39" t="s">
        <v>94</v>
      </c>
      <c r="B6" s="65" t="s">
        <v>153</v>
      </c>
      <c r="C6" s="40" t="s">
        <v>154</v>
      </c>
      <c r="D6" s="39" t="s">
        <v>90</v>
      </c>
      <c r="E6" s="37" t="s">
        <v>102</v>
      </c>
      <c r="F6" s="38"/>
      <c r="G6" s="38"/>
      <c r="H6" s="38"/>
      <c r="I6" s="38"/>
      <c r="J6" s="38"/>
      <c r="K6" s="39" t="s">
        <v>101</v>
      </c>
      <c r="L6" s="39" t="s">
        <v>103</v>
      </c>
      <c r="M6" s="40" t="s">
        <v>104</v>
      </c>
      <c r="N6" s="41" t="s">
        <v>109</v>
      </c>
      <c r="O6" s="45" t="s">
        <v>103</v>
      </c>
      <c r="P6" s="41" t="s">
        <v>110</v>
      </c>
      <c r="Q6" s="41" t="s">
        <v>111</v>
      </c>
      <c r="R6" s="42">
        <v>0.61599999999999999</v>
      </c>
      <c r="S6" s="39"/>
      <c r="T6" s="43"/>
      <c r="U6" s="44"/>
      <c r="V6" s="44"/>
      <c r="W6" s="39" t="s">
        <v>108</v>
      </c>
    </row>
    <row r="7" spans="1:23" ht="45" x14ac:dyDescent="0.2">
      <c r="A7" s="39" t="s">
        <v>94</v>
      </c>
      <c r="B7" s="65" t="s">
        <v>153</v>
      </c>
      <c r="C7" s="40" t="s">
        <v>154</v>
      </c>
      <c r="D7" s="39" t="s">
        <v>90</v>
      </c>
      <c r="E7" s="37" t="s">
        <v>102</v>
      </c>
      <c r="F7" s="46"/>
      <c r="G7" s="46"/>
      <c r="H7" s="46"/>
      <c r="I7" s="46"/>
      <c r="J7" s="46"/>
      <c r="K7" s="39" t="s">
        <v>101</v>
      </c>
      <c r="L7" s="39" t="s">
        <v>112</v>
      </c>
      <c r="M7" s="40" t="s">
        <v>113</v>
      </c>
      <c r="N7" s="41" t="s">
        <v>114</v>
      </c>
      <c r="O7" s="45" t="s">
        <v>112</v>
      </c>
      <c r="P7" s="41" t="s">
        <v>115</v>
      </c>
      <c r="Q7" s="41" t="s">
        <v>116</v>
      </c>
      <c r="R7" s="47">
        <v>0.77370000000000005</v>
      </c>
      <c r="S7" s="48"/>
      <c r="T7" s="49">
        <f>+U7/V7</f>
        <v>0.25167785234899331</v>
      </c>
      <c r="U7" s="44">
        <v>150</v>
      </c>
      <c r="V7" s="44">
        <v>596</v>
      </c>
      <c r="W7" s="39" t="s">
        <v>108</v>
      </c>
    </row>
    <row r="8" spans="1:23" ht="56.25" x14ac:dyDescent="0.2">
      <c r="A8" s="39" t="s">
        <v>94</v>
      </c>
      <c r="B8" s="39" t="s">
        <v>95</v>
      </c>
      <c r="C8" s="40" t="s">
        <v>96</v>
      </c>
      <c r="D8" s="39" t="s">
        <v>90</v>
      </c>
      <c r="E8" s="37" t="s">
        <v>102</v>
      </c>
      <c r="F8" s="50">
        <v>20687601</v>
      </c>
      <c r="G8" s="38">
        <v>20386794.210000001</v>
      </c>
      <c r="H8" s="38">
        <v>3522661.32</v>
      </c>
      <c r="I8" s="38">
        <v>3522661.32</v>
      </c>
      <c r="J8" s="38">
        <v>3522661.32</v>
      </c>
      <c r="K8" s="39" t="s">
        <v>101</v>
      </c>
      <c r="L8" s="39" t="s">
        <v>117</v>
      </c>
      <c r="M8" s="40" t="s">
        <v>118</v>
      </c>
      <c r="N8" s="41" t="s">
        <v>119</v>
      </c>
      <c r="O8" s="45" t="s">
        <v>117</v>
      </c>
      <c r="P8" s="41" t="s">
        <v>120</v>
      </c>
      <c r="Q8" s="41" t="s">
        <v>121</v>
      </c>
      <c r="R8" s="47">
        <v>1</v>
      </c>
      <c r="S8" s="48"/>
      <c r="T8" s="51">
        <v>0</v>
      </c>
      <c r="U8" s="44">
        <v>0</v>
      </c>
      <c r="V8" s="44">
        <v>0</v>
      </c>
      <c r="W8" s="39" t="s">
        <v>108</v>
      </c>
    </row>
    <row r="9" spans="1:23" ht="56.25" x14ac:dyDescent="0.2">
      <c r="A9" s="39" t="s">
        <v>94</v>
      </c>
      <c r="B9" s="39" t="s">
        <v>95</v>
      </c>
      <c r="C9" s="40" t="s">
        <v>96</v>
      </c>
      <c r="D9" s="39" t="s">
        <v>90</v>
      </c>
      <c r="E9" s="37" t="s">
        <v>102</v>
      </c>
      <c r="F9" s="46"/>
      <c r="G9" s="46"/>
      <c r="H9" s="46"/>
      <c r="I9" s="46"/>
      <c r="J9" s="46"/>
      <c r="K9" s="39" t="s">
        <v>101</v>
      </c>
      <c r="L9" s="39" t="s">
        <v>117</v>
      </c>
      <c r="M9" s="40" t="s">
        <v>122</v>
      </c>
      <c r="N9" s="41" t="s">
        <v>123</v>
      </c>
      <c r="O9" s="45" t="s">
        <v>117</v>
      </c>
      <c r="P9" s="41" t="s">
        <v>124</v>
      </c>
      <c r="Q9" s="41" t="s">
        <v>125</v>
      </c>
      <c r="R9" s="47">
        <v>1</v>
      </c>
      <c r="S9" s="48"/>
      <c r="T9" s="51">
        <v>0</v>
      </c>
      <c r="U9" s="44">
        <v>0</v>
      </c>
      <c r="V9" s="44">
        <v>0</v>
      </c>
      <c r="W9" s="39" t="s">
        <v>108</v>
      </c>
    </row>
    <row r="10" spans="1:23" ht="67.5" x14ac:dyDescent="0.2">
      <c r="A10" s="39" t="s">
        <v>94</v>
      </c>
      <c r="B10" s="39" t="s">
        <v>95</v>
      </c>
      <c r="C10" s="40" t="s">
        <v>96</v>
      </c>
      <c r="D10" s="39" t="s">
        <v>90</v>
      </c>
      <c r="E10" s="37" t="s">
        <v>102</v>
      </c>
      <c r="F10" s="46"/>
      <c r="G10" s="46"/>
      <c r="H10" s="46"/>
      <c r="I10" s="46"/>
      <c r="J10" s="46"/>
      <c r="K10" s="39" t="s">
        <v>101</v>
      </c>
      <c r="L10" s="39" t="s">
        <v>126</v>
      </c>
      <c r="M10" s="40" t="s">
        <v>127</v>
      </c>
      <c r="N10" s="41" t="s">
        <v>128</v>
      </c>
      <c r="O10" s="45" t="s">
        <v>126</v>
      </c>
      <c r="P10" s="52" t="s">
        <v>129</v>
      </c>
      <c r="Q10" s="53" t="s">
        <v>130</v>
      </c>
      <c r="R10" s="47">
        <v>1</v>
      </c>
      <c r="S10" s="48"/>
      <c r="T10" s="51">
        <v>0</v>
      </c>
      <c r="U10" s="40">
        <v>0</v>
      </c>
      <c r="V10" s="40">
        <v>0</v>
      </c>
      <c r="W10" s="39" t="s">
        <v>108</v>
      </c>
    </row>
    <row r="11" spans="1:23" ht="56.25" x14ac:dyDescent="0.2">
      <c r="A11" s="39" t="s">
        <v>94</v>
      </c>
      <c r="B11" s="39" t="s">
        <v>95</v>
      </c>
      <c r="C11" s="40" t="s">
        <v>96</v>
      </c>
      <c r="D11" s="39" t="s">
        <v>90</v>
      </c>
      <c r="E11" s="37" t="s">
        <v>102</v>
      </c>
      <c r="F11" s="46"/>
      <c r="G11" s="46"/>
      <c r="H11" s="46"/>
      <c r="I11" s="46"/>
      <c r="J11" s="46"/>
      <c r="K11" s="39" t="s">
        <v>101</v>
      </c>
      <c r="L11" s="39" t="s">
        <v>126</v>
      </c>
      <c r="M11" s="40" t="s">
        <v>127</v>
      </c>
      <c r="N11" s="41" t="s">
        <v>131</v>
      </c>
      <c r="O11" s="45" t="s">
        <v>126</v>
      </c>
      <c r="P11" s="52" t="s">
        <v>132</v>
      </c>
      <c r="Q11" s="53" t="s">
        <v>133</v>
      </c>
      <c r="R11" s="47">
        <v>1</v>
      </c>
      <c r="S11" s="54" t="s">
        <v>91</v>
      </c>
      <c r="T11" s="51">
        <f>+U11/V11</f>
        <v>0.1727913316686194</v>
      </c>
      <c r="U11" s="55">
        <f>+J8</f>
        <v>3522661.32</v>
      </c>
      <c r="V11" s="55">
        <f>+G8</f>
        <v>20386794.210000001</v>
      </c>
      <c r="W11" s="39" t="s">
        <v>108</v>
      </c>
    </row>
    <row r="12" spans="1:23" ht="45" x14ac:dyDescent="0.2">
      <c r="A12" s="39" t="s">
        <v>94</v>
      </c>
      <c r="B12" s="39" t="s">
        <v>97</v>
      </c>
      <c r="C12" s="40" t="s">
        <v>98</v>
      </c>
      <c r="D12" s="39" t="s">
        <v>90</v>
      </c>
      <c r="E12" s="37" t="s">
        <v>102</v>
      </c>
      <c r="F12" s="38">
        <v>13738848</v>
      </c>
      <c r="G12" s="38">
        <v>13825501</v>
      </c>
      <c r="H12" s="38">
        <v>1060279.1000000001</v>
      </c>
      <c r="I12" s="38">
        <v>1060279.1000000001</v>
      </c>
      <c r="J12" s="38">
        <v>1060279.1000000001</v>
      </c>
      <c r="K12" s="39" t="s">
        <v>101</v>
      </c>
      <c r="L12" s="39" t="s">
        <v>117</v>
      </c>
      <c r="M12" s="40" t="s">
        <v>134</v>
      </c>
      <c r="N12" s="53" t="s">
        <v>135</v>
      </c>
      <c r="O12" s="45" t="s">
        <v>117</v>
      </c>
      <c r="P12" s="56" t="s">
        <v>136</v>
      </c>
      <c r="Q12" s="53" t="s">
        <v>137</v>
      </c>
      <c r="R12" s="57">
        <v>1</v>
      </c>
      <c r="S12" s="48"/>
      <c r="T12" s="51">
        <v>0</v>
      </c>
      <c r="U12" s="39">
        <v>0</v>
      </c>
      <c r="V12" s="39">
        <v>0</v>
      </c>
      <c r="W12" s="39" t="s">
        <v>108</v>
      </c>
    </row>
    <row r="13" spans="1:23" ht="67.5" x14ac:dyDescent="0.2">
      <c r="A13" s="39" t="s">
        <v>94</v>
      </c>
      <c r="B13" s="39" t="s">
        <v>97</v>
      </c>
      <c r="C13" s="40" t="s">
        <v>98</v>
      </c>
      <c r="D13" s="39" t="s">
        <v>90</v>
      </c>
      <c r="E13" s="37" t="s">
        <v>102</v>
      </c>
      <c r="F13" s="38"/>
      <c r="G13" s="38"/>
      <c r="H13" s="38"/>
      <c r="I13" s="38"/>
      <c r="J13" s="38"/>
      <c r="K13" s="39" t="s">
        <v>101</v>
      </c>
      <c r="L13" s="39" t="s">
        <v>126</v>
      </c>
      <c r="M13" s="40" t="s">
        <v>138</v>
      </c>
      <c r="N13" s="41" t="s">
        <v>128</v>
      </c>
      <c r="O13" s="45" t="s">
        <v>126</v>
      </c>
      <c r="P13" s="52" t="s">
        <v>129</v>
      </c>
      <c r="Q13" s="53" t="s">
        <v>130</v>
      </c>
      <c r="R13" s="57">
        <v>1</v>
      </c>
      <c r="S13" s="48"/>
      <c r="T13" s="51">
        <v>0</v>
      </c>
      <c r="U13" s="39">
        <v>0</v>
      </c>
      <c r="V13" s="39">
        <v>0</v>
      </c>
      <c r="W13" s="39" t="s">
        <v>108</v>
      </c>
    </row>
    <row r="14" spans="1:23" ht="56.25" x14ac:dyDescent="0.2">
      <c r="A14" s="39" t="s">
        <v>94</v>
      </c>
      <c r="B14" s="39" t="s">
        <v>97</v>
      </c>
      <c r="C14" s="40" t="s">
        <v>98</v>
      </c>
      <c r="D14" s="39" t="s">
        <v>90</v>
      </c>
      <c r="E14" s="37" t="s">
        <v>102</v>
      </c>
      <c r="F14" s="46"/>
      <c r="G14" s="46"/>
      <c r="H14" s="46"/>
      <c r="I14" s="46"/>
      <c r="J14" s="46"/>
      <c r="K14" s="39" t="s">
        <v>101</v>
      </c>
      <c r="L14" s="39" t="s">
        <v>126</v>
      </c>
      <c r="M14" s="40" t="s">
        <v>138</v>
      </c>
      <c r="N14" s="41" t="s">
        <v>131</v>
      </c>
      <c r="O14" s="45" t="s">
        <v>126</v>
      </c>
      <c r="P14" s="52" t="s">
        <v>132</v>
      </c>
      <c r="Q14" s="53" t="s">
        <v>133</v>
      </c>
      <c r="R14" s="57">
        <v>1</v>
      </c>
      <c r="S14" s="48"/>
      <c r="T14" s="51">
        <f>+U14/V14</f>
        <v>7.6690103309818583E-2</v>
      </c>
      <c r="U14" s="55">
        <f>+J12</f>
        <v>1060279.1000000001</v>
      </c>
      <c r="V14" s="55">
        <f>+G12</f>
        <v>13825501</v>
      </c>
      <c r="W14" s="39" t="s">
        <v>108</v>
      </c>
    </row>
    <row r="15" spans="1:23" ht="56.25" x14ac:dyDescent="0.2">
      <c r="A15" s="39" t="s">
        <v>94</v>
      </c>
      <c r="B15" s="39" t="s">
        <v>99</v>
      </c>
      <c r="C15" s="40" t="s">
        <v>100</v>
      </c>
      <c r="D15" s="39" t="s">
        <v>90</v>
      </c>
      <c r="E15" s="37" t="s">
        <v>102</v>
      </c>
      <c r="F15" s="38">
        <v>53747823</v>
      </c>
      <c r="G15" s="38">
        <v>52536355.789999999</v>
      </c>
      <c r="H15" s="38">
        <v>9412848</v>
      </c>
      <c r="I15" s="38">
        <v>9412848</v>
      </c>
      <c r="J15" s="38">
        <v>9412848</v>
      </c>
      <c r="K15" s="39" t="s">
        <v>101</v>
      </c>
      <c r="L15" s="39" t="s">
        <v>117</v>
      </c>
      <c r="M15" s="40" t="s">
        <v>139</v>
      </c>
      <c r="N15" s="41" t="s">
        <v>140</v>
      </c>
      <c r="O15" s="39" t="s">
        <v>117</v>
      </c>
      <c r="P15" s="52" t="s">
        <v>141</v>
      </c>
      <c r="Q15" s="53" t="s">
        <v>142</v>
      </c>
      <c r="R15" s="47">
        <v>0.87</v>
      </c>
      <c r="S15" s="48"/>
      <c r="T15" s="51">
        <v>1</v>
      </c>
      <c r="U15" s="40">
        <v>3</v>
      </c>
      <c r="V15" s="40">
        <v>3</v>
      </c>
      <c r="W15" s="39" t="s">
        <v>108</v>
      </c>
    </row>
    <row r="16" spans="1:23" ht="67.5" x14ac:dyDescent="0.2">
      <c r="A16" s="39" t="s">
        <v>94</v>
      </c>
      <c r="B16" s="39" t="s">
        <v>99</v>
      </c>
      <c r="C16" s="40" t="s">
        <v>100</v>
      </c>
      <c r="D16" s="39" t="s">
        <v>90</v>
      </c>
      <c r="E16" s="37" t="s">
        <v>102</v>
      </c>
      <c r="F16" s="38"/>
      <c r="G16" s="38"/>
      <c r="H16" s="38"/>
      <c r="I16" s="38"/>
      <c r="J16" s="38"/>
      <c r="K16" s="39" t="s">
        <v>101</v>
      </c>
      <c r="L16" s="39" t="s">
        <v>126</v>
      </c>
      <c r="M16" s="40" t="s">
        <v>143</v>
      </c>
      <c r="N16" s="41" t="s">
        <v>128</v>
      </c>
      <c r="O16" s="39" t="s">
        <v>126</v>
      </c>
      <c r="P16" s="52" t="s">
        <v>129</v>
      </c>
      <c r="Q16" s="53" t="s">
        <v>130</v>
      </c>
      <c r="R16" s="57">
        <v>1</v>
      </c>
      <c r="S16" s="48"/>
      <c r="T16" s="51">
        <v>0</v>
      </c>
      <c r="U16" s="40">
        <v>0</v>
      </c>
      <c r="V16" s="40">
        <v>0</v>
      </c>
      <c r="W16" s="39" t="s">
        <v>108</v>
      </c>
    </row>
    <row r="17" spans="1:23" ht="56.25" x14ac:dyDescent="0.2">
      <c r="A17" s="39" t="s">
        <v>94</v>
      </c>
      <c r="B17" s="39" t="s">
        <v>99</v>
      </c>
      <c r="C17" s="40" t="s">
        <v>100</v>
      </c>
      <c r="D17" s="39" t="s">
        <v>90</v>
      </c>
      <c r="E17" s="37" t="s">
        <v>102</v>
      </c>
      <c r="F17" s="46"/>
      <c r="G17" s="46"/>
      <c r="H17" s="46"/>
      <c r="I17" s="46"/>
      <c r="J17" s="46"/>
      <c r="K17" s="39" t="s">
        <v>101</v>
      </c>
      <c r="L17" s="39" t="s">
        <v>126</v>
      </c>
      <c r="M17" s="40" t="s">
        <v>143</v>
      </c>
      <c r="N17" s="41" t="s">
        <v>131</v>
      </c>
      <c r="O17" s="39" t="s">
        <v>126</v>
      </c>
      <c r="P17" s="52" t="s">
        <v>132</v>
      </c>
      <c r="Q17" s="53" t="s">
        <v>133</v>
      </c>
      <c r="R17" s="57">
        <v>1</v>
      </c>
      <c r="S17" s="48"/>
      <c r="T17" s="51">
        <f>+U17/V17</f>
        <v>0.17916827039974637</v>
      </c>
      <c r="U17" s="55">
        <f>+J15</f>
        <v>9412848</v>
      </c>
      <c r="V17" s="55">
        <f>+G15</f>
        <v>52536355.789999999</v>
      </c>
      <c r="W17" s="39" t="s">
        <v>108</v>
      </c>
    </row>
    <row r="18" spans="1:23" ht="56.25" x14ac:dyDescent="0.2">
      <c r="A18" s="39" t="s">
        <v>87</v>
      </c>
      <c r="B18" s="39" t="s">
        <v>88</v>
      </c>
      <c r="C18" s="40" t="s">
        <v>89</v>
      </c>
      <c r="D18" s="39" t="s">
        <v>90</v>
      </c>
      <c r="E18" s="37" t="s">
        <v>102</v>
      </c>
      <c r="F18" s="38">
        <v>19570093</v>
      </c>
      <c r="G18" s="36">
        <v>19449788</v>
      </c>
      <c r="H18" s="36">
        <v>2835068.91</v>
      </c>
      <c r="I18" s="36">
        <v>2835068.91</v>
      </c>
      <c r="J18" s="36">
        <v>2835068.91</v>
      </c>
      <c r="K18" s="39" t="s">
        <v>101</v>
      </c>
      <c r="L18" s="39" t="s">
        <v>126</v>
      </c>
      <c r="M18" s="40" t="s">
        <v>144</v>
      </c>
      <c r="N18" s="41" t="s">
        <v>145</v>
      </c>
      <c r="O18" s="45" t="s">
        <v>126</v>
      </c>
      <c r="P18" s="41" t="s">
        <v>146</v>
      </c>
      <c r="Q18" s="41" t="s">
        <v>147</v>
      </c>
      <c r="R18" s="57">
        <v>1</v>
      </c>
      <c r="S18" s="48"/>
      <c r="T18" s="54">
        <v>0.4</v>
      </c>
      <c r="U18" s="40">
        <v>2</v>
      </c>
      <c r="V18" s="40">
        <v>5</v>
      </c>
      <c r="W18" s="39" t="s">
        <v>108</v>
      </c>
    </row>
    <row r="19" spans="1:23" ht="56.25" x14ac:dyDescent="0.2">
      <c r="A19" s="58" t="s">
        <v>92</v>
      </c>
      <c r="B19" s="58" t="s">
        <v>93</v>
      </c>
      <c r="C19" s="59" t="s">
        <v>148</v>
      </c>
      <c r="D19" s="39" t="s">
        <v>90</v>
      </c>
      <c r="E19" s="37" t="s">
        <v>102</v>
      </c>
      <c r="F19" s="38">
        <v>10136855</v>
      </c>
      <c r="G19" s="36">
        <v>11682781</v>
      </c>
      <c r="H19" s="36">
        <v>2443758.9300000006</v>
      </c>
      <c r="I19" s="36">
        <v>2443758.9300000006</v>
      </c>
      <c r="J19" s="36">
        <v>2443758.9300000006</v>
      </c>
      <c r="K19" s="58" t="s">
        <v>101</v>
      </c>
      <c r="L19" s="58" t="s">
        <v>126</v>
      </c>
      <c r="M19" s="59" t="s">
        <v>149</v>
      </c>
      <c r="N19" s="60" t="s">
        <v>150</v>
      </c>
      <c r="O19" s="61" t="s">
        <v>126</v>
      </c>
      <c r="P19" s="60" t="s">
        <v>151</v>
      </c>
      <c r="Q19" s="60" t="s">
        <v>152</v>
      </c>
      <c r="R19" s="62">
        <v>1</v>
      </c>
      <c r="S19" s="63" t="s">
        <v>91</v>
      </c>
      <c r="T19" s="63">
        <v>1</v>
      </c>
      <c r="U19" s="64">
        <v>1</v>
      </c>
      <c r="V19" s="64">
        <v>1</v>
      </c>
      <c r="W19" s="58" t="s">
        <v>108</v>
      </c>
    </row>
    <row r="21" spans="1:23" ht="12.75" x14ac:dyDescent="0.2">
      <c r="B21" s="69" t="s">
        <v>155</v>
      </c>
      <c r="C21" s="70"/>
    </row>
    <row r="22" spans="1:23" x14ac:dyDescent="0.2">
      <c r="B22" s="70"/>
      <c r="C22" s="70"/>
    </row>
    <row r="23" spans="1:23" x14ac:dyDescent="0.2">
      <c r="B23" s="70"/>
      <c r="C23" s="70"/>
    </row>
    <row r="24" spans="1:23" ht="12" x14ac:dyDescent="0.2">
      <c r="B24" s="71" t="s">
        <v>156</v>
      </c>
      <c r="E24" s="71" t="s">
        <v>157</v>
      </c>
    </row>
    <row r="25" spans="1:23" ht="12" x14ac:dyDescent="0.2">
      <c r="B25" s="71"/>
      <c r="E25" s="71"/>
    </row>
    <row r="26" spans="1:23" ht="12" x14ac:dyDescent="0.2">
      <c r="B26" s="71"/>
      <c r="E26" s="71"/>
    </row>
    <row r="27" spans="1:23" ht="12" x14ac:dyDescent="0.2">
      <c r="B27" s="71"/>
      <c r="E27" s="71"/>
    </row>
    <row r="28" spans="1:23" ht="12" x14ac:dyDescent="0.2">
      <c r="B28" s="71" t="s">
        <v>158</v>
      </c>
      <c r="E28" s="71" t="s">
        <v>159</v>
      </c>
    </row>
    <row r="29" spans="1:23" ht="12" x14ac:dyDescent="0.2">
      <c r="B29" s="71" t="s">
        <v>160</v>
      </c>
      <c r="E29" s="71" t="s">
        <v>161</v>
      </c>
    </row>
    <row r="30" spans="1:23" ht="12" x14ac:dyDescent="0.2">
      <c r="B30" s="71" t="s">
        <v>162</v>
      </c>
      <c r="E30" s="7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7"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71</v>
      </c>
    </row>
    <row r="4" spans="1:2" ht="15.75" x14ac:dyDescent="0.2">
      <c r="A4" s="5" t="s">
        <v>75</v>
      </c>
      <c r="B4" s="5" t="s">
        <v>0</v>
      </c>
    </row>
    <row r="5" spans="1:2" ht="47.25" x14ac:dyDescent="0.2">
      <c r="A5" s="17">
        <v>1</v>
      </c>
      <c r="B5" s="4" t="s">
        <v>72</v>
      </c>
    </row>
    <row r="6" spans="1:2" ht="47.25" x14ac:dyDescent="0.2">
      <c r="A6" s="17">
        <v>2</v>
      </c>
      <c r="B6" s="4" t="s">
        <v>73</v>
      </c>
    </row>
    <row r="7" spans="1:2" ht="31.5" x14ac:dyDescent="0.2">
      <c r="A7" s="17">
        <v>3</v>
      </c>
      <c r="B7" s="4" t="s">
        <v>76</v>
      </c>
    </row>
    <row r="8" spans="1:2" ht="47.25" x14ac:dyDescent="0.2">
      <c r="A8" s="17">
        <v>4</v>
      </c>
      <c r="B8" s="4" t="s">
        <v>74</v>
      </c>
    </row>
    <row r="9" spans="1:2" ht="15.75" x14ac:dyDescent="0.2">
      <c r="A9" s="17">
        <v>5</v>
      </c>
      <c r="B9" s="4" t="s">
        <v>52</v>
      </c>
    </row>
    <row r="10" spans="1:2" ht="78.75" x14ac:dyDescent="0.2">
      <c r="A10" s="17">
        <v>6</v>
      </c>
      <c r="B10" s="4" t="s">
        <v>70</v>
      </c>
    </row>
    <row r="11" spans="1:2" ht="78.75" x14ac:dyDescent="0.2">
      <c r="A11" s="17">
        <v>7</v>
      </c>
      <c r="B11" s="4" t="s">
        <v>58</v>
      </c>
    </row>
    <row r="12" spans="1:2" ht="78.75" x14ac:dyDescent="0.2">
      <c r="A12" s="17">
        <v>8</v>
      </c>
      <c r="B12" s="4" t="s">
        <v>60</v>
      </c>
    </row>
    <row r="13" spans="1:2" ht="78.75" x14ac:dyDescent="0.2">
      <c r="A13" s="17">
        <v>9</v>
      </c>
      <c r="B13" s="4" t="s">
        <v>59</v>
      </c>
    </row>
    <row r="14" spans="1:2" ht="78.75" x14ac:dyDescent="0.2">
      <c r="A14" s="17">
        <v>10</v>
      </c>
      <c r="B14" s="4" t="s">
        <v>61</v>
      </c>
    </row>
    <row r="15" spans="1:2" ht="15.75" x14ac:dyDescent="0.2">
      <c r="A15" s="17">
        <v>11</v>
      </c>
      <c r="B15" s="4" t="s">
        <v>77</v>
      </c>
    </row>
    <row r="16" spans="1:2" ht="15.75" x14ac:dyDescent="0.2">
      <c r="A16" s="17">
        <v>12</v>
      </c>
      <c r="B16" s="4" t="s">
        <v>62</v>
      </c>
    </row>
    <row r="17" spans="1:2" ht="15.75" x14ac:dyDescent="0.2">
      <c r="A17" s="17">
        <v>13</v>
      </c>
      <c r="B17" s="4" t="s">
        <v>63</v>
      </c>
    </row>
    <row r="18" spans="1:2" ht="63" x14ac:dyDescent="0.2">
      <c r="A18" s="17">
        <v>14</v>
      </c>
      <c r="B18" s="4" t="s">
        <v>78</v>
      </c>
    </row>
    <row r="19" spans="1:2" ht="15.75" x14ac:dyDescent="0.2">
      <c r="A19" s="17">
        <v>15</v>
      </c>
      <c r="B19" s="4" t="s">
        <v>53</v>
      </c>
    </row>
    <row r="20" spans="1:2" ht="15.75" x14ac:dyDescent="0.2">
      <c r="A20" s="17">
        <v>16</v>
      </c>
      <c r="B20" s="4" t="s">
        <v>54</v>
      </c>
    </row>
    <row r="21" spans="1:2" ht="15.75" x14ac:dyDescent="0.2">
      <c r="A21" s="17">
        <v>17</v>
      </c>
      <c r="B21" s="4" t="s">
        <v>64</v>
      </c>
    </row>
    <row r="22" spans="1:2" ht="15.75" x14ac:dyDescent="0.2">
      <c r="A22" s="17">
        <v>18</v>
      </c>
      <c r="B22" s="6" t="s">
        <v>55</v>
      </c>
    </row>
    <row r="23" spans="1:2" ht="15.75" x14ac:dyDescent="0.2">
      <c r="A23" s="17">
        <v>19</v>
      </c>
      <c r="B23" s="6" t="s">
        <v>56</v>
      </c>
    </row>
    <row r="24" spans="1:2" ht="15.75" x14ac:dyDescent="0.2">
      <c r="A24" s="17">
        <v>20</v>
      </c>
      <c r="B24" s="6" t="s">
        <v>57</v>
      </c>
    </row>
    <row r="25" spans="1:2" ht="15.75" x14ac:dyDescent="0.2">
      <c r="A25" s="17">
        <v>21</v>
      </c>
      <c r="B25" s="6" t="s">
        <v>65</v>
      </c>
    </row>
    <row r="26" spans="1:2" ht="15.75" x14ac:dyDescent="0.2">
      <c r="A26" s="17">
        <v>22</v>
      </c>
      <c r="B26" s="6" t="s">
        <v>66</v>
      </c>
    </row>
    <row r="27" spans="1:2" ht="31.5" x14ac:dyDescent="0.2">
      <c r="A27" s="17">
        <v>23</v>
      </c>
      <c r="B27" s="4"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47</v>
      </c>
      <c r="C2" s="10" t="s">
        <v>28</v>
      </c>
      <c r="D2" s="9"/>
    </row>
    <row r="3" spans="1:4" ht="12" x14ac:dyDescent="0.2">
      <c r="A3" s="15" t="s">
        <v>5</v>
      </c>
      <c r="B3" s="15" t="s">
        <v>48</v>
      </c>
      <c r="C3" s="10" t="s">
        <v>29</v>
      </c>
      <c r="D3" s="9"/>
    </row>
    <row r="4" spans="1:4" ht="12" x14ac:dyDescent="0.2">
      <c r="A4" s="15" t="s">
        <v>6</v>
      </c>
      <c r="B4" s="15" t="s">
        <v>49</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PDHEG</cp:lastModifiedBy>
  <cp:lastPrinted>2017-03-30T22:24:32Z</cp:lastPrinted>
  <dcterms:created xsi:type="dcterms:W3CDTF">2014-10-22T05:35:08Z</dcterms:created>
  <dcterms:modified xsi:type="dcterms:W3CDTF">2021-06-10T15:05:14Z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